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Geri Borisova\CHL35\scan 2025\"/>
    </mc:Choice>
  </mc:AlternateContent>
  <workbookProtection workbookPassword="C638" lockStructure="1"/>
  <bookViews>
    <workbookView xWindow="32760" yWindow="32760" windowWidth="28800" windowHeight="1360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<sst xmlns="http://schemas.openxmlformats.org/spreadsheetml/2006/main" count="201" uniqueCount="141">
  <si>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</si>
  <si>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</si>
  <si>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</si>
  <si>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</si>
  <si>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</si>
  <si>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</si>
  <si>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</si>
  <si>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</si>
  <si>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</si>
  <si>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</si>
  <si>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</si>
  <si>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</si>
  <si>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</si>
  <si>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</si>
  <si>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</si>
  <si>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</si>
  <si>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</si>
  <si>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</si>
  <si>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</si>
  <si>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</si>
  <si>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</si>
  <si>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</si>
  <si>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</si>
  <si>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</si>
  <si>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</si>
  <si>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</si>
  <si>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</si>
  <si>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</si>
  <si>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</si>
  <si>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</si>
  <si>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</si>
  <si>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</si>
  <si>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</si>
  <si>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</si>
  <si>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</si>
  <si>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</si>
  <si>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</si>
  <si>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</si>
  <si>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</si>
  <si>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</si>
  <si>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</si>
  <si>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</si>
  <si>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</si>
  <si>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</si>
  <si>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</si>
  <si>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</si>
  <si>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</si>
  <si>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</si>
  <si>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</si>
  <si>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</si>
  <si>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</si>
  <si>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</si>
  <si>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</si>
  <si>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</si>
  <si>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</si>
  <si>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</si>
  <si>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</si>
  <si>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</si>
  <si>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</si>
  <si>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</si>
  <si>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</si>
  <si>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</si>
  <si>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</si>
  <si>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</si>
  <si>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</si>
  <si>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</si>
  <si>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</si>
  <si>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</si>
  <si>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</si>
  <si>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</si>
  <si>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</si>
  <si>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</si>
  <si>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</si>
  <si>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</si>
  <si>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</si>
  <si>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</si>
  <si>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</si>
  <si>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</si>
  <si>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</si>
  <si>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</si>
  <si>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</si>
  <si>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</si>
  <si>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</si>
  <si>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</si>
  <si>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</si>
  <si>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</si>
  <si>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</si>
  <si>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</si>
  <si>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</si>
  <si>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</si>
  <si>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</si>
  <si>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</si>
  <si>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</si>
  <si>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</si>
  <si>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</si>
  <si>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</si>
  <si>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</si>
  <si>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</si>
  <si>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</si>
  <si>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</si>
  <si>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</si>
  <si>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</si>
  <si>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</si>
  <si>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</si>
  <si>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</si>
  <si>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</si>
  <si>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</si>
  <si>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</si>
  <si>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</si>
  <si>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</si>
  <si>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</si>
  <si>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</si>
  <si>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</si>
  <si>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</si>
  <si>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</si>
  <si>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</si>
  <si>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</si>
  <si>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</si>
  <si>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</si>
  <si>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</si>
  <si>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</si>
  <si>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</si>
  <si>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</si>
  <si>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</si>
  <si>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</si>
  <si>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</si>
  <si>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</si>
  <si>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</si>
  <si>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</si>
  <si>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</si>
  <si>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</si>
  <si>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</si>
  <si>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</si>
  <si>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</si>
  <si>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ИА "ВКВПД" хотел "Шипка"</t>
  </si>
  <si>
    <t>специалист-администратор</t>
  </si>
  <si>
    <t>31.01.2025</t>
  </si>
  <si>
    <t>F218B19D</t>
  </si>
  <si>
    <t>[31.01.2025.12:01:08/Mincho]: Запис диск, APP: 12.0.6425, OS: Windows (32-bit) NT 6.02</t>
  </si>
  <si>
    <t>Петър xxx Мамаров</t>
  </si>
  <si>
    <t>8xxxxxxxxx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</si>
</sst>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Protection="1"/>
    <xf numFmtId="0" fontId="17" fillId="3" borderId="8" xfId="0" applyFont="1" applyFill="1" applyBorder="1" applyAlignment="1" applyProtection="1">
      <alignment wrapText="1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17" fillId="3" borderId="9" xfId="0" applyNumberFormat="1" applyFont="1" applyFill="1" applyBorder="1" applyAlignment="1" applyProtection="1">
      <alignment shrinkToFit="1"/>
      <protection locked="0"/>
    </xf>
    <xf numFmtId="49" fontId="17" fillId="3" borderId="11" xfId="0" applyNumberFormat="1" applyFont="1" applyFill="1" applyBorder="1" applyAlignment="1" applyProtection="1">
      <alignment shrinkToFit="1"/>
      <protection locked="0"/>
    </xf>
    <xf numFmtId="49" fontId="17" fillId="3" borderId="2" xfId="0" applyNumberFormat="1" applyFont="1" applyFill="1" applyBorder="1" applyAlignment="1" applyProtection="1">
      <alignment shrinkToFit="1"/>
      <protection locked="0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3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139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 t="s">
        <v>140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137</v>
      </c>
      <c r="D25" s="94"/>
      <c r="E25" s="95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3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48</v>
      </c>
      <c r="B1" s="111"/>
      <c r="C1" s="111"/>
      <c r="D1" s="111"/>
      <c r="E1" s="120" t="str">
        <f>TRIM(Name)</f>
        <v>Петър xxx Мамаров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8xxxxxxxxx</v>
      </c>
      <c r="N1" s="117"/>
      <c r="O1" s="25"/>
    </row>
    <row r="2" spans="1:16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6" t="s">
        <v>130</v>
      </c>
      <c r="B8" s="127"/>
      <c r="C8" s="127"/>
      <c r="D8" s="127"/>
      <c r="E8" s="127"/>
      <c r="F8" s="127"/>
      <c r="G8" s="127"/>
      <c r="H8" s="127"/>
      <c r="I8" s="27" t="s">
        <v>1</v>
      </c>
      <c r="J8" s="26"/>
      <c r="K8" s="25"/>
      <c r="L8" s="34" t="s">
        <v>38</v>
      </c>
      <c r="M8" s="104" t="s">
        <v>29</v>
      </c>
      <c r="N8" s="104"/>
      <c r="O8" s="25"/>
    </row>
    <row r="9" spans="1:16" ht="39.950000000000003" customHeight="1" x14ac:dyDescent="0.2">
      <c r="A9" s="5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56" t="str">
        <f>ROW()-ROW(Table1_1)&amp;"."</f>
        <v>1.</v>
      </c>
      <c r="B10" s="100" t="s">
        <v>125</v>
      </c>
      <c r="C10" s="101"/>
      <c r="D10" s="101"/>
      <c r="E10" s="101"/>
      <c r="F10" s="101"/>
      <c r="G10" s="101"/>
      <c r="H10" s="102"/>
      <c r="I10" s="100" t="s">
        <v>125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 t="s">
        <v>38</v>
      </c>
      <c r="M13" s="104" t="s">
        <v>30</v>
      </c>
      <c r="N13" s="104"/>
      <c r="O13" s="28"/>
      <c r="P13" s="38"/>
    </row>
    <row r="14" spans="1:16" ht="39.950000000000003" customHeight="1" x14ac:dyDescent="0.2">
      <c r="A14" s="5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56" t="str">
        <f>ROW()-ROW(Table1_2)&amp;"."</f>
        <v>1.</v>
      </c>
      <c r="B15" s="100" t="s">
        <v>125</v>
      </c>
      <c r="C15" s="101"/>
      <c r="D15" s="101"/>
      <c r="E15" s="101"/>
      <c r="F15" s="101"/>
      <c r="G15" s="101"/>
      <c r="H15" s="102"/>
      <c r="I15" s="100" t="s">
        <v>125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5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56" t="str">
        <f>ROW()-ROW(Table1_3)&amp;"."</f>
        <v>1.</v>
      </c>
      <c r="B19" s="100" t="s">
        <v>125</v>
      </c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 t="s">
        <v>38</v>
      </c>
      <c r="M23" s="104" t="s">
        <v>32</v>
      </c>
      <c r="N23" s="104"/>
      <c r="O23" s="28"/>
      <c r="P23" s="38"/>
    </row>
    <row r="24" spans="1:16" ht="39.950000000000003" customHeight="1" x14ac:dyDescent="0.2">
      <c r="A24" s="5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56" t="str">
        <f>ROW()-ROW(Table2_1)&amp;"."</f>
        <v>1.</v>
      </c>
      <c r="B25" s="100" t="s">
        <v>125</v>
      </c>
      <c r="C25" s="101"/>
      <c r="D25" s="101"/>
      <c r="E25" s="101"/>
      <c r="F25" s="101"/>
      <c r="G25" s="101"/>
      <c r="H25" s="102"/>
      <c r="I25" s="100" t="s">
        <v>125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 t="s">
        <v>38</v>
      </c>
      <c r="M28" s="104" t="s">
        <v>2</v>
      </c>
      <c r="N28" s="104"/>
      <c r="O28" s="28"/>
      <c r="P28" s="38"/>
    </row>
    <row r="29" spans="1:16" ht="39.950000000000003" customHeight="1" x14ac:dyDescent="0.2">
      <c r="A29" s="5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56" t="str">
        <f>ROW()-ROW(Table2_2)&amp;"."</f>
        <v>1.</v>
      </c>
      <c r="B30" s="100" t="s">
        <v>125</v>
      </c>
      <c r="C30" s="101"/>
      <c r="D30" s="101"/>
      <c r="E30" s="101"/>
      <c r="F30" s="101"/>
      <c r="G30" s="101"/>
      <c r="H30" s="102"/>
      <c r="I30" s="100" t="s">
        <v>125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5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5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48</v>
      </c>
      <c r="B1" s="111"/>
      <c r="C1" s="111"/>
      <c r="D1" s="111"/>
      <c r="E1" s="120" t="str">
        <f>TRIM(Name)</f>
        <v>Петър xxx Мамаров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8xxxxxxxxx</v>
      </c>
      <c r="N1" s="117"/>
      <c r="O1" s="25"/>
    </row>
    <row r="2" spans="1:15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4" t="s">
        <v>132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5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5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5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5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3"/>
      <c r="D14" s="133"/>
      <c r="E14" s="61"/>
      <c r="F14" s="60"/>
      <c r="G14" s="60"/>
      <c r="H14" s="60"/>
      <c r="I14" s="60"/>
      <c r="J14" s="60"/>
      <c r="K14" s="62" t="s">
        <v>17</v>
      </c>
      <c r="L14" s="132" t="s">
        <v>136</v>
      </c>
      <c r="M14" s="132"/>
      <c r="N14" s="28" t="s">
        <v>18</v>
      </c>
      <c r="O14" s="25"/>
    </row>
    <row r="15" spans="1:15" x14ac:dyDescent="0.2">
      <c r="A15" s="131"/>
      <c r="B15" s="131"/>
      <c r="C15" s="131"/>
      <c r="D15" s="131"/>
      <c r="E15" s="131"/>
      <c r="F15" s="131"/>
      <c r="G15" s="131"/>
      <c r="H15" s="60"/>
      <c r="I15" s="60"/>
      <c r="J15" s="60"/>
      <c r="K15" s="60"/>
      <c r="L15" s="25"/>
      <c r="M15" s="129"/>
      <c r="N15" s="130"/>
      <c r="O15" s="25"/>
    </row>
  </sheetData>
  <sheetProtection password="85F5" sheet="1" objects="1" scenarios="1" selectLockedCells="1"/>
  <mergeCells count="21">
    <mergeCell ref="M1:N2"/>
    <mergeCell ref="L1:L2"/>
    <mergeCell ref="I7:N7"/>
    <mergeCell ref="A2:D2"/>
    <mergeCell ref="B11:H11"/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B7:H7"/>
    <mergeCell ref="A9:N9"/>
    <mergeCell ref="A1:D1"/>
    <mergeCell ref="A4:N4"/>
    <mergeCell ref="I11:N11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51</v>
      </c>
      <c r="B1" s="66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g_borisova</cp:lastModifiedBy>
  <cp:lastPrinted>2025-01-31T10:01:24Z</cp:lastPrinted>
  <dcterms:created xsi:type="dcterms:W3CDTF">2018-04-20T11:48:22Z</dcterms:created>
  <dcterms:modified xsi:type="dcterms:W3CDTF">2025-07-22T12:50:03Z</dcterms:modified>
</cp:coreProperties>
</file>